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2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1 (2)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Igoshev-DN:
</t>
        </r>
        <r>
          <rPr>
            <sz val="9"/>
            <color rgb="FF000000"/>
            <rFont val="Tahoma"/>
            <family val="2"/>
            <charset val="204"/>
          </rPr>
          <t xml:space="preserve">Адрес для запроса данных через функции:
3 - Read Holding Registers
4 - Read Input Registers
Байты регистра передаются младшим вперед</t>
        </r>
      </text>
    </comment>
    <comment ref="D1" authorId="0">
      <text>
        <r>
          <rPr>
            <sz val="11"/>
            <color rgb="FF000000"/>
            <rFont val="Calibri"/>
            <family val="2"/>
            <charset val="204"/>
          </rPr>
          <t xml:space="preserve">Igoshev-DN:
</t>
        </r>
        <r>
          <rPr>
            <sz val="9"/>
            <color rgb="FF000000"/>
            <rFont val="Tahoma"/>
            <family val="2"/>
            <charset val="204"/>
          </rPr>
          <t xml:space="preserve">Адрес для запроса битовых регистров через функции:
1 - Read Colis
2 - Read Discrete Inputs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Igoshev-DN:
</t>
        </r>
        <r>
          <rPr>
            <sz val="9"/>
            <color rgb="FF000000"/>
            <rFont val="Tahoma"/>
            <family val="2"/>
            <charset val="204"/>
          </rPr>
          <t xml:space="preserve">Адрес для запроса данных через функции:
3 - Read Holding Registers
4 - Read Input Registers
Байты регистра передаются младшим вперед</t>
        </r>
      </text>
    </comment>
    <comment ref="D1" authorId="0">
      <text>
        <r>
          <rPr>
            <sz val="11"/>
            <color rgb="FF000000"/>
            <rFont val="Calibri"/>
            <family val="2"/>
            <charset val="204"/>
          </rPr>
          <t xml:space="preserve">Igoshev-DN:
</t>
        </r>
        <r>
          <rPr>
            <sz val="9"/>
            <color rgb="FF000000"/>
            <rFont val="Tahoma"/>
            <family val="2"/>
            <charset val="204"/>
          </rPr>
          <t xml:space="preserve">Адрес для запроса битовых регистров через функции:
1 - Read Colis
2 - Read Discrete Inputs</t>
        </r>
      </text>
    </comment>
  </commentList>
</comments>
</file>

<file path=xl/sharedStrings.xml><?xml version="1.0" encoding="utf-8"?>
<sst xmlns="http://schemas.openxmlformats.org/spreadsheetml/2006/main" count="325" uniqueCount="106">
  <si>
    <t xml:space="preserve">Адрес регистра (*1)
(16 бит)</t>
  </si>
  <si>
    <t xml:space="preserve">Биты в регистре</t>
  </si>
  <si>
    <t xml:space="preserve">Адрес бита (*2)</t>
  </si>
  <si>
    <t xml:space="preserve">Описание</t>
  </si>
  <si>
    <t xml:space="preserve">R/W</t>
  </si>
  <si>
    <t xml:space="preserve">Тип</t>
  </si>
  <si>
    <t xml:space="preserve">Диапазон значений</t>
  </si>
  <si>
    <t xml:space="preserve">-</t>
  </si>
  <si>
    <t xml:space="preserve">N</t>
  </si>
  <si>
    <t xml:space="preserve">кол-во</t>
  </si>
  <si>
    <t xml:space="preserve">начало</t>
  </si>
  <si>
    <t xml:space="preserve">конец</t>
  </si>
  <si>
    <t xml:space="preserve">Статус входа питания</t>
  </si>
  <si>
    <t xml:space="preserve">R</t>
  </si>
  <si>
    <t xml:space="preserve">BIT</t>
  </si>
  <si>
    <t xml:space="preserve">0 - вход в норме
1 - счетчик электроэнергии неисправен
2 - нет напряжения на входе
3 - Мощность нагрузки ниже нормы
4 - Мощность нагрузки выше нормы
5 - Мощность нагрузки выше номинальной</t>
  </si>
  <si>
    <t xml:space="preserve">Питание группы розеток</t>
  </si>
  <si>
    <t xml:space="preserve">0 - выключено
1 - включено</t>
  </si>
  <si>
    <t xml:space="preserve">Индикатор аварии</t>
  </si>
  <si>
    <t xml:space="preserve">0 - нет аварии
1 - авария</t>
  </si>
  <si>
    <t xml:space="preserve">резерв</t>
  </si>
  <si>
    <t xml:space="preserve">Физическое состояние дискретного входа 1</t>
  </si>
  <si>
    <t xml:space="preserve">0 - контакт разомкнут
1 - контакт замкнут</t>
  </si>
  <si>
    <t xml:space="preserve">Физическое состояние дискретного входа 2</t>
  </si>
  <si>
    <t xml:space="preserve">1 - контакт зомкнут</t>
  </si>
  <si>
    <t xml:space="preserve">Физическое состояние дискретного входа 3</t>
  </si>
  <si>
    <t xml:space="preserve">Физическое состояние дискретного входа 4</t>
  </si>
  <si>
    <t xml:space="preserve">Логическое состояние дискретного входа 1</t>
  </si>
  <si>
    <t xml:space="preserve">0 - вход неактивен
1 - вход активен</t>
  </si>
  <si>
    <t xml:space="preserve">Логическое состояние дискретного входа 2</t>
  </si>
  <si>
    <t xml:space="preserve">Логическое состояние дискретного входа 3</t>
  </si>
  <si>
    <t xml:space="preserve">Логическое состояние дискретного входа 4</t>
  </si>
  <si>
    <t xml:space="preserve">Контроль нормального состояния дискретного входа 1</t>
  </si>
  <si>
    <t xml:space="preserve">0 - нормальное состояние не контролируется
1 - нормальное состояние контролируется</t>
  </si>
  <si>
    <t xml:space="preserve">Контроль нормального состояния дискретного входа 2</t>
  </si>
  <si>
    <t xml:space="preserve">Контроль нормального состояния дискретного входа 3</t>
  </si>
  <si>
    <t xml:space="preserve">Контроль нормального состояния дискретного входа 4</t>
  </si>
  <si>
    <t xml:space="preserve">Состояние тревоги дискретного входа 1</t>
  </si>
  <si>
    <t xml:space="preserve">0 - дискретный вход в норме, либо контроль нормального состояния отключен
1 - логическое состояние дискретного входа не соответствует нормальному</t>
  </si>
  <si>
    <t xml:space="preserve">Состояние тревоги дискретного входа 2</t>
  </si>
  <si>
    <t xml:space="preserve">1 - дискртеный вход не в норме</t>
  </si>
  <si>
    <t xml:space="preserve">Состояние тревоги дискретного входа 3</t>
  </si>
  <si>
    <t xml:space="preserve">Состояние тревоги дискретного входа 4</t>
  </si>
  <si>
    <t xml:space="preserve">Статус датчика 1</t>
  </si>
  <si>
    <t xml:space="preserve">0 - датчик отключен пользователем в настройках устройства
1 - датчик подключен и получаем от него данные
2 - датчик не отвечает (отключен физически или не исправен)
3 - ошибка чтения показаний с датчика (датчик неисправен или несовместимая версия)</t>
  </si>
  <si>
    <t xml:space="preserve">Статус значения температуры датчика 1</t>
  </si>
  <si>
    <t xml:space="preserve">0 - значение отсутствует/недопустимое/недостоверное
1 - значение в пределах нормы
2 - значение достигло MIN уставки
3 - значение достигло MAX уставки</t>
  </si>
  <si>
    <t xml:space="preserve">Статус значения влажности датчика 1</t>
  </si>
  <si>
    <t xml:space="preserve">Напряжение на входе</t>
  </si>
  <si>
    <t xml:space="preserve">UINT16</t>
  </si>
  <si>
    <t xml:space="preserve">Множитель 100. Единицы измерения (В)</t>
  </si>
  <si>
    <t xml:space="preserve">Ток на входе</t>
  </si>
  <si>
    <t xml:space="preserve">Множитель 100. Единицы измерения (A)</t>
  </si>
  <si>
    <t xml:space="preserve">Частота на входе</t>
  </si>
  <si>
    <t xml:space="preserve">Множитель 1000. Единицы измерения (Гц)</t>
  </si>
  <si>
    <t xml:space="preserve">Активная мощность на входе</t>
  </si>
  <si>
    <t xml:space="preserve">INT16</t>
  </si>
  <si>
    <t xml:space="preserve">Множитель 1. Единицы измерения (Вт)</t>
  </si>
  <si>
    <t xml:space="preserve">Реактивная мощность на входе</t>
  </si>
  <si>
    <t xml:space="preserve">Множитель 1. Единицы измерения (вар)</t>
  </si>
  <si>
    <t xml:space="preserve">Потребленная активная мощность на входе</t>
  </si>
  <si>
    <t xml:space="preserve">UINT32</t>
  </si>
  <si>
    <t xml:space="preserve">Множитель 1. Единицы измерения (Вт*ч)</t>
  </si>
  <si>
    <t xml:space="preserve">Потребленная реактивная мощность на входе</t>
  </si>
  <si>
    <t xml:space="preserve">Множитель 1. Единицы измерения (вар*ч)</t>
  </si>
  <si>
    <t xml:space="preserve">Значение температуры датчика 1</t>
  </si>
  <si>
    <t xml:space="preserve">Множитель 10. Единицы измерения (°C)</t>
  </si>
  <si>
    <t xml:space="preserve">Значение влажности датчика 1</t>
  </si>
  <si>
    <t xml:space="preserve">Множитель 10. Единицы измерения (%)</t>
  </si>
  <si>
    <t xml:space="preserve">Значение температуры датчика 2</t>
  </si>
  <si>
    <t xml:space="preserve">Значение влажности датчика 2</t>
  </si>
  <si>
    <t xml:space="preserve">Адрес регистра (16 бит)
(*1)</t>
  </si>
  <si>
    <t xml:space="preserve">Вход 1 в состоянии "норма"</t>
  </si>
  <si>
    <t xml:space="preserve">0 - нет
1 - да</t>
  </si>
  <si>
    <t xml:space="preserve">Вход 2 в состоянии "норма"</t>
  </si>
  <si>
    <t xml:space="preserve">Вход 1 активен</t>
  </si>
  <si>
    <t xml:space="preserve">Вход 2 активен</t>
  </si>
  <si>
    <t xml:space="preserve">Статус нагрузки</t>
  </si>
  <si>
    <t xml:space="preserve">MULTI_BIT</t>
  </si>
  <si>
    <t xml:space="preserve">0 - в норме, 1 - полная нагрузка, 2 - перегрузка</t>
  </si>
  <si>
    <t xml:space="preserve">Наличие напряжения на выходе 1</t>
  </si>
  <si>
    <t xml:space="preserve">Наличие напряжения на выходе 2</t>
  </si>
  <si>
    <t xml:space="preserve">Наличие напряжения на общем выходе</t>
  </si>
  <si>
    <t xml:space="preserve">Неисправность силового реле входа 1</t>
  </si>
  <si>
    <t xml:space="preserve">Неисправность силового реле входа 2</t>
  </si>
  <si>
    <t xml:space="preserve">Неисправность одного из блоков питания</t>
  </si>
  <si>
    <t xml:space="preserve">Тип реактивной мощности Q</t>
  </si>
  <si>
    <t xml:space="preserve">0 - достоверно неизвестно (слишком маленький угол фи)
1 - индуктивная (положительная)
2 - емкостная (отрицательная)</t>
  </si>
  <si>
    <t xml:space="preserve">Наличие второго выхода питания</t>
  </si>
  <si>
    <t xml:space="preserve">Резерв</t>
  </si>
  <si>
    <t xml:space="preserve">Приоритет входа 1</t>
  </si>
  <si>
    <t xml:space="preserve">Приоритет входа 2</t>
  </si>
  <si>
    <t xml:space="preserve">Режим переключения входов</t>
  </si>
  <si>
    <t xml:space="preserve">0 - переключение при переходе тока через 0
1 - мгновенное переключение</t>
  </si>
  <si>
    <t xml:space="preserve">Статус обмена данными с ядром</t>
  </si>
  <si>
    <t xml:space="preserve">0 - в норме
1 - данные не обновляются
2 - не удается получить данные</t>
  </si>
  <si>
    <t xml:space="preserve">Наличие несохраненных изменений конфигурации</t>
  </si>
  <si>
    <t xml:space="preserve">0 - все в норме, датчик подключен и данные с него поступают корректно
1 - ошибка чтения датчика, данные поступают но кривые
2 - датчик не отвечает (отключен или не исправен)</t>
  </si>
  <si>
    <t xml:space="preserve">Минимально допустимое нормальное напряжение на входе 1</t>
  </si>
  <si>
    <t xml:space="preserve">Множитель 1. Единицы измерения (В)</t>
  </si>
  <si>
    <t xml:space="preserve">Максимально допустимое нормальное напряжение на входе 1</t>
  </si>
  <si>
    <t xml:space="preserve">Таймаут, после которого вход считается в норме</t>
  </si>
  <si>
    <t xml:space="preserve">Значение температуры датчика TH2</t>
  </si>
  <si>
    <t xml:space="preserve">Значение влажности датчика TH0</t>
  </si>
  <si>
    <t xml:space="preserve">Значение влажности датчика TH1</t>
  </si>
  <si>
    <t xml:space="preserve">Значение влажности датчика TH2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</si>
</sst>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9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F26" activeCellId="0" sqref="F26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20.03"/>
    <col collapsed="false" customWidth="true" hidden="false" outlineLevel="0" max="2" min="2" style="1" width="8.42"/>
    <col collapsed="false" customWidth="true" hidden="false" outlineLevel="0" max="3" min="3" style="1" width="7.57"/>
    <col collapsed="false" customWidth="true" hidden="false" outlineLevel="0" max="4" min="4" style="1" width="11.57"/>
    <col collapsed="false" customWidth="true" hidden="false" outlineLevel="0" max="5" min="5" style="1" width="12.42"/>
    <col collapsed="false" customWidth="true" hidden="false" outlineLevel="0" max="6" min="6" style="2" width="61.15"/>
    <col collapsed="false" customWidth="false" hidden="false" outlineLevel="0" max="7" min="7" style="3" width="9.14"/>
    <col collapsed="false" customWidth="true" hidden="false" outlineLevel="0" max="8" min="8" style="3" width="15.71"/>
    <col collapsed="false" customWidth="true" hidden="false" outlineLevel="0" max="9" min="9" style="2" width="85.29"/>
    <col collapsed="false" customWidth="false" hidden="false" outlineLevel="0" max="16384" min="10" style="2" width="9.14"/>
  </cols>
  <sheetData>
    <row r="1" customFormat="false" ht="13.8" hidden="false" customHeight="true" outlineLevel="0" collapsed="false">
      <c r="A1" s="4" t="s">
        <v>0</v>
      </c>
      <c r="B1" s="5" t="s">
        <v>1</v>
      </c>
      <c r="C1" s="5"/>
      <c r="D1" s="5" t="s">
        <v>2</v>
      </c>
      <c r="E1" s="5"/>
      <c r="F1" s="6" t="s">
        <v>3</v>
      </c>
      <c r="G1" s="6" t="s">
        <v>4</v>
      </c>
      <c r="H1" s="6" t="s">
        <v>5</v>
      </c>
      <c r="I1" s="6" t="s">
        <v>6</v>
      </c>
    </row>
    <row r="2" customFormat="false" ht="13.8" hidden="false" customHeight="false" outlineLevel="0" collapsed="false">
      <c r="A2" s="4" t="s">
        <v>7</v>
      </c>
      <c r="B2" s="5" t="s">
        <v>8</v>
      </c>
      <c r="C2" s="5" t="s">
        <v>9</v>
      </c>
      <c r="D2" s="5" t="s">
        <v>10</v>
      </c>
      <c r="E2" s="5" t="s">
        <v>11</v>
      </c>
      <c r="F2" s="6"/>
      <c r="G2" s="6"/>
      <c r="H2" s="6"/>
      <c r="I2" s="6"/>
    </row>
    <row r="3" customFormat="false" ht="68.65" hidden="false" customHeight="false" outlineLevel="0" collapsed="false">
      <c r="A3" s="7" t="n">
        <v>0</v>
      </c>
      <c r="B3" s="1" t="n">
        <v>0</v>
      </c>
      <c r="C3" s="1" t="n">
        <v>4</v>
      </c>
      <c r="D3" s="1" t="n">
        <f aca="false">A3*16+B3</f>
        <v>0</v>
      </c>
      <c r="E3" s="1" t="n">
        <f aca="false">D3+C3-1</f>
        <v>3</v>
      </c>
      <c r="F3" s="2" t="s">
        <v>12</v>
      </c>
      <c r="G3" s="8" t="s">
        <v>13</v>
      </c>
      <c r="H3" s="3" t="s">
        <v>14</v>
      </c>
      <c r="I3" s="9" t="s">
        <v>15</v>
      </c>
    </row>
    <row r="4" customFormat="false" ht="26.1" hidden="false" customHeight="true" outlineLevel="0" collapsed="false">
      <c r="A4" s="7"/>
      <c r="B4" s="1" t="n">
        <f aca="false">IF(B3+C3&lt;16,B3+C3,0)</f>
        <v>4</v>
      </c>
      <c r="C4" s="1" t="n">
        <v>1</v>
      </c>
      <c r="D4" s="1" t="n">
        <f aca="false">E3+1</f>
        <v>4</v>
      </c>
      <c r="E4" s="1" t="n">
        <f aca="false">D4+C4-1</f>
        <v>4</v>
      </c>
      <c r="F4" s="2" t="s">
        <v>16</v>
      </c>
      <c r="G4" s="3" t="s">
        <v>13</v>
      </c>
      <c r="H4" s="3" t="s">
        <v>14</v>
      </c>
      <c r="I4" s="9" t="s">
        <v>17</v>
      </c>
    </row>
    <row r="5" customFormat="false" ht="24.6" hidden="false" customHeight="true" outlineLevel="0" collapsed="false">
      <c r="A5" s="7"/>
      <c r="B5" s="1" t="n">
        <f aca="false">IF(B4+C4&lt;16,B4+C4,0)</f>
        <v>5</v>
      </c>
      <c r="C5" s="1" t="n">
        <v>1</v>
      </c>
      <c r="D5" s="1" t="n">
        <f aca="false">E4+1</f>
        <v>5</v>
      </c>
      <c r="E5" s="1" t="n">
        <f aca="false">D5+C5-1</f>
        <v>5</v>
      </c>
      <c r="F5" s="2" t="s">
        <v>18</v>
      </c>
      <c r="G5" s="3" t="s">
        <v>13</v>
      </c>
      <c r="H5" s="3" t="s">
        <v>14</v>
      </c>
      <c r="I5" s="10" t="s">
        <v>19</v>
      </c>
    </row>
    <row r="6" customFormat="false" ht="15" hidden="false" customHeight="true" outlineLevel="0" collapsed="false">
      <c r="A6" s="7"/>
      <c r="B6" s="1" t="n">
        <f aca="false">IF(B5+C5&lt;16,B5+C5,0)</f>
        <v>6</v>
      </c>
      <c r="C6" s="1" t="n">
        <v>10</v>
      </c>
      <c r="D6" s="1" t="n">
        <f aca="false">E5+1</f>
        <v>6</v>
      </c>
      <c r="E6" s="1" t="n">
        <f aca="false">D6+C6-1</f>
        <v>15</v>
      </c>
      <c r="F6" s="2" t="s">
        <v>20</v>
      </c>
      <c r="I6" s="10"/>
    </row>
    <row r="7" customFormat="false" ht="15" hidden="false" customHeight="true" outlineLevel="0" collapsed="false">
      <c r="A7" s="11" t="n">
        <v>1</v>
      </c>
      <c r="B7" s="1" t="n">
        <f aca="false">IF(B6+C6&lt;16,B6+C6,0)</f>
        <v>0</v>
      </c>
      <c r="C7" s="1" t="n">
        <v>1</v>
      </c>
      <c r="D7" s="1" t="n">
        <f aca="false">E6+1</f>
        <v>16</v>
      </c>
      <c r="E7" s="1" t="n">
        <f aca="false">D7+C7-1</f>
        <v>16</v>
      </c>
      <c r="F7" s="2" t="s">
        <v>21</v>
      </c>
      <c r="G7" s="3" t="s">
        <v>13</v>
      </c>
      <c r="H7" s="3" t="s">
        <v>14</v>
      </c>
      <c r="I7" s="12" t="s">
        <v>22</v>
      </c>
    </row>
    <row r="8" customFormat="false" ht="15" hidden="false" customHeight="true" outlineLevel="0" collapsed="false">
      <c r="A8" s="11"/>
      <c r="B8" s="1" t="n">
        <f aca="false">IF(B7+C7&lt;16,B7+C7,0)</f>
        <v>1</v>
      </c>
      <c r="C8" s="1" t="n">
        <v>1</v>
      </c>
      <c r="D8" s="1" t="n">
        <f aca="false">E7+1</f>
        <v>17</v>
      </c>
      <c r="E8" s="1" t="n">
        <f aca="false">D8+C8-1</f>
        <v>17</v>
      </c>
      <c r="F8" s="2" t="s">
        <v>23</v>
      </c>
      <c r="G8" s="3" t="s">
        <v>13</v>
      </c>
      <c r="H8" s="3" t="s">
        <v>14</v>
      </c>
      <c r="I8" s="12" t="s">
        <v>24</v>
      </c>
    </row>
    <row r="9" customFormat="false" ht="15" hidden="false" customHeight="true" outlineLevel="0" collapsed="false">
      <c r="A9" s="11"/>
      <c r="B9" s="1" t="n">
        <f aca="false">IF(B8+C8&lt;16,B8+C8,0)</f>
        <v>2</v>
      </c>
      <c r="C9" s="1" t="n">
        <v>1</v>
      </c>
      <c r="D9" s="1" t="n">
        <f aca="false">E8+1</f>
        <v>18</v>
      </c>
      <c r="E9" s="1" t="n">
        <f aca="false">D9+C9-1</f>
        <v>18</v>
      </c>
      <c r="F9" s="2" t="s">
        <v>25</v>
      </c>
      <c r="G9" s="3" t="s">
        <v>13</v>
      </c>
      <c r="H9" s="3" t="s">
        <v>14</v>
      </c>
      <c r="I9" s="12"/>
    </row>
    <row r="10" customFormat="false" ht="15" hidden="false" customHeight="true" outlineLevel="0" collapsed="false">
      <c r="A10" s="11"/>
      <c r="B10" s="1" t="n">
        <f aca="false">IF(B9+C9&lt;16,B9+C9,0)</f>
        <v>3</v>
      </c>
      <c r="C10" s="1" t="n">
        <v>1</v>
      </c>
      <c r="D10" s="1" t="n">
        <f aca="false">E9+1</f>
        <v>19</v>
      </c>
      <c r="E10" s="1" t="n">
        <f aca="false">D10+C10-1</f>
        <v>19</v>
      </c>
      <c r="F10" s="2" t="s">
        <v>26</v>
      </c>
      <c r="G10" s="3" t="s">
        <v>13</v>
      </c>
      <c r="H10" s="3" t="s">
        <v>14</v>
      </c>
      <c r="I10" s="12"/>
    </row>
    <row r="11" customFormat="false" ht="15" hidden="false" customHeight="true" outlineLevel="0" collapsed="false">
      <c r="A11" s="11"/>
      <c r="B11" s="1" t="n">
        <f aca="false">IF(B10+C10&lt;16,B10+C10,0)</f>
        <v>4</v>
      </c>
      <c r="C11" s="1" t="n">
        <v>1</v>
      </c>
      <c r="D11" s="1" t="n">
        <f aca="false">E10+1</f>
        <v>20</v>
      </c>
      <c r="E11" s="1" t="n">
        <f aca="false">D11+C11-1</f>
        <v>20</v>
      </c>
      <c r="F11" s="2" t="s">
        <v>27</v>
      </c>
      <c r="G11" s="3" t="s">
        <v>13</v>
      </c>
      <c r="H11" s="3" t="s">
        <v>14</v>
      </c>
      <c r="I11" s="12" t="s">
        <v>28</v>
      </c>
    </row>
    <row r="12" customFormat="false" ht="15" hidden="false" customHeight="true" outlineLevel="0" collapsed="false">
      <c r="A12" s="11"/>
      <c r="B12" s="1" t="n">
        <f aca="false">IF(B11+C11&lt;16,B11+C11,0)</f>
        <v>5</v>
      </c>
      <c r="C12" s="1" t="n">
        <v>1</v>
      </c>
      <c r="D12" s="1" t="n">
        <f aca="false">E11+1</f>
        <v>21</v>
      </c>
      <c r="E12" s="1" t="n">
        <f aca="false">D12+C12-1</f>
        <v>21</v>
      </c>
      <c r="F12" s="2" t="s">
        <v>29</v>
      </c>
      <c r="G12" s="3" t="s">
        <v>13</v>
      </c>
      <c r="H12" s="3" t="s">
        <v>14</v>
      </c>
      <c r="I12" s="12"/>
    </row>
    <row r="13" customFormat="false" ht="15" hidden="false" customHeight="true" outlineLevel="0" collapsed="false">
      <c r="A13" s="11"/>
      <c r="B13" s="1" t="n">
        <f aca="false">IF(B12+C12&lt;16,B12+C12,0)</f>
        <v>6</v>
      </c>
      <c r="C13" s="1" t="n">
        <v>1</v>
      </c>
      <c r="D13" s="1" t="n">
        <f aca="false">E12+1</f>
        <v>22</v>
      </c>
      <c r="E13" s="1" t="n">
        <f aca="false">D13+C13-1</f>
        <v>22</v>
      </c>
      <c r="F13" s="2" t="s">
        <v>30</v>
      </c>
      <c r="G13" s="3" t="s">
        <v>13</v>
      </c>
      <c r="H13" s="3" t="s">
        <v>14</v>
      </c>
      <c r="I13" s="12"/>
    </row>
    <row r="14" customFormat="false" ht="15" hidden="false" customHeight="true" outlineLevel="0" collapsed="false">
      <c r="A14" s="11"/>
      <c r="B14" s="1" t="n">
        <f aca="false">IF(B13+C13&lt;16,B13+C13,0)</f>
        <v>7</v>
      </c>
      <c r="C14" s="1" t="n">
        <v>1</v>
      </c>
      <c r="D14" s="1" t="n">
        <f aca="false">E13+1</f>
        <v>23</v>
      </c>
      <c r="E14" s="1" t="n">
        <f aca="false">D14+C14-1</f>
        <v>23</v>
      </c>
      <c r="F14" s="2" t="s">
        <v>31</v>
      </c>
      <c r="G14" s="3" t="s">
        <v>13</v>
      </c>
      <c r="H14" s="3" t="s">
        <v>14</v>
      </c>
      <c r="I14" s="12"/>
    </row>
    <row r="15" customFormat="false" ht="15" hidden="false" customHeight="true" outlineLevel="0" collapsed="false">
      <c r="A15" s="11"/>
      <c r="B15" s="1" t="n">
        <f aca="false">IF(B14+C14&lt;16,B14+C14,0)</f>
        <v>8</v>
      </c>
      <c r="C15" s="1" t="n">
        <v>1</v>
      </c>
      <c r="D15" s="1" t="n">
        <f aca="false">E14+1</f>
        <v>24</v>
      </c>
      <c r="E15" s="1" t="n">
        <f aca="false">D15+C15-1</f>
        <v>24</v>
      </c>
      <c r="F15" s="2" t="s">
        <v>32</v>
      </c>
      <c r="G15" s="3" t="s">
        <v>13</v>
      </c>
      <c r="H15" s="3" t="s">
        <v>14</v>
      </c>
      <c r="I15" s="12" t="s">
        <v>33</v>
      </c>
    </row>
    <row r="16" customFormat="false" ht="15" hidden="false" customHeight="true" outlineLevel="0" collapsed="false">
      <c r="A16" s="11"/>
      <c r="B16" s="1" t="n">
        <f aca="false">IF(B15+C15&lt;16,B15+C15,0)</f>
        <v>9</v>
      </c>
      <c r="C16" s="1" t="n">
        <v>1</v>
      </c>
      <c r="D16" s="1" t="n">
        <f aca="false">E15+1</f>
        <v>25</v>
      </c>
      <c r="E16" s="1" t="n">
        <f aca="false">D16+C16-1</f>
        <v>25</v>
      </c>
      <c r="F16" s="2" t="s">
        <v>34</v>
      </c>
      <c r="G16" s="3" t="s">
        <v>13</v>
      </c>
      <c r="H16" s="3" t="s">
        <v>14</v>
      </c>
      <c r="I16" s="12"/>
    </row>
    <row r="17" customFormat="false" ht="15" hidden="false" customHeight="true" outlineLevel="0" collapsed="false">
      <c r="A17" s="11"/>
      <c r="B17" s="1" t="n">
        <f aca="false">IF(B16+C16&lt;16,B16+C16,0)</f>
        <v>10</v>
      </c>
      <c r="C17" s="1" t="n">
        <v>1</v>
      </c>
      <c r="D17" s="1" t="n">
        <f aca="false">E16+1</f>
        <v>26</v>
      </c>
      <c r="E17" s="1" t="n">
        <f aca="false">D17+C17-1</f>
        <v>26</v>
      </c>
      <c r="F17" s="2" t="s">
        <v>35</v>
      </c>
      <c r="G17" s="3" t="s">
        <v>13</v>
      </c>
      <c r="H17" s="3" t="s">
        <v>14</v>
      </c>
      <c r="I17" s="12"/>
    </row>
    <row r="18" customFormat="false" ht="15" hidden="false" customHeight="true" outlineLevel="0" collapsed="false">
      <c r="A18" s="11"/>
      <c r="B18" s="1" t="n">
        <f aca="false">IF(B17+C17&lt;16,B17+C17,0)</f>
        <v>11</v>
      </c>
      <c r="C18" s="1" t="n">
        <v>1</v>
      </c>
      <c r="D18" s="1" t="n">
        <f aca="false">E17+1</f>
        <v>27</v>
      </c>
      <c r="E18" s="1" t="n">
        <f aca="false">D18+C18-1</f>
        <v>27</v>
      </c>
      <c r="F18" s="2" t="s">
        <v>36</v>
      </c>
      <c r="G18" s="3" t="s">
        <v>13</v>
      </c>
      <c r="H18" s="3" t="s">
        <v>14</v>
      </c>
      <c r="I18" s="12"/>
    </row>
    <row r="19" customFormat="false" ht="15" hidden="false" customHeight="true" outlineLevel="0" collapsed="false">
      <c r="A19" s="11"/>
      <c r="B19" s="1" t="n">
        <f aca="false">IF(B18+C18&lt;16,B18+C18,0)</f>
        <v>12</v>
      </c>
      <c r="C19" s="1" t="n">
        <v>1</v>
      </c>
      <c r="D19" s="1" t="n">
        <f aca="false">E18+1</f>
        <v>28</v>
      </c>
      <c r="E19" s="1" t="n">
        <f aca="false">D19+C19-1</f>
        <v>28</v>
      </c>
      <c r="F19" s="2" t="s">
        <v>37</v>
      </c>
      <c r="G19" s="3" t="s">
        <v>13</v>
      </c>
      <c r="H19" s="3" t="s">
        <v>14</v>
      </c>
      <c r="I19" s="12" t="s">
        <v>38</v>
      </c>
    </row>
    <row r="20" customFormat="false" ht="15" hidden="false" customHeight="true" outlineLevel="0" collapsed="false">
      <c r="A20" s="11"/>
      <c r="B20" s="1" t="n">
        <f aca="false">IF(B19+C19&lt;16,B19+C19,0)</f>
        <v>13</v>
      </c>
      <c r="C20" s="1" t="n">
        <v>1</v>
      </c>
      <c r="D20" s="1" t="n">
        <f aca="false">E19+1</f>
        <v>29</v>
      </c>
      <c r="E20" s="1" t="n">
        <f aca="false">D20+C20-1</f>
        <v>29</v>
      </c>
      <c r="F20" s="2" t="s">
        <v>39</v>
      </c>
      <c r="G20" s="3" t="s">
        <v>13</v>
      </c>
      <c r="H20" s="3" t="s">
        <v>14</v>
      </c>
      <c r="I20" s="12" t="s">
        <v>40</v>
      </c>
    </row>
    <row r="21" customFormat="false" ht="15" hidden="false" customHeight="true" outlineLevel="0" collapsed="false">
      <c r="A21" s="11"/>
      <c r="B21" s="1" t="n">
        <f aca="false">IF(B20+C20&lt;16,B20+C20,0)</f>
        <v>14</v>
      </c>
      <c r="C21" s="1" t="n">
        <v>1</v>
      </c>
      <c r="D21" s="1" t="n">
        <f aca="false">E20+1</f>
        <v>30</v>
      </c>
      <c r="E21" s="1" t="n">
        <f aca="false">D21+C21-1</f>
        <v>30</v>
      </c>
      <c r="F21" s="2" t="s">
        <v>41</v>
      </c>
      <c r="G21" s="3" t="s">
        <v>13</v>
      </c>
      <c r="H21" s="3" t="s">
        <v>14</v>
      </c>
      <c r="I21" s="12"/>
    </row>
    <row r="22" customFormat="false" ht="15" hidden="false" customHeight="true" outlineLevel="0" collapsed="false">
      <c r="A22" s="11"/>
      <c r="B22" s="1" t="n">
        <f aca="false">IF(B21+C21&lt;16,B21+C21,0)</f>
        <v>15</v>
      </c>
      <c r="C22" s="1" t="n">
        <v>1</v>
      </c>
      <c r="D22" s="1" t="n">
        <f aca="false">E21+1</f>
        <v>31</v>
      </c>
      <c r="E22" s="1" t="n">
        <f aca="false">D22+C22-1</f>
        <v>31</v>
      </c>
      <c r="F22" s="2" t="s">
        <v>42</v>
      </c>
      <c r="G22" s="3" t="s">
        <v>13</v>
      </c>
      <c r="H22" s="3" t="s">
        <v>14</v>
      </c>
      <c r="I22" s="12"/>
    </row>
    <row r="23" customFormat="false" ht="46.25" hidden="false" customHeight="false" outlineLevel="0" collapsed="false">
      <c r="A23" s="11" t="n">
        <v>2</v>
      </c>
      <c r="B23" s="1" t="n">
        <f aca="false">IF(B22+C22&lt;16,B22+C22,0)</f>
        <v>0</v>
      </c>
      <c r="C23" s="1" t="n">
        <v>4</v>
      </c>
      <c r="D23" s="1" t="n">
        <f aca="false">E22+1</f>
        <v>32</v>
      </c>
      <c r="E23" s="1" t="n">
        <f aca="false">D23+C23-1</f>
        <v>35</v>
      </c>
      <c r="F23" s="2" t="s">
        <v>43</v>
      </c>
      <c r="G23" s="3" t="s">
        <v>13</v>
      </c>
      <c r="H23" s="3" t="s">
        <v>14</v>
      </c>
      <c r="I23" s="10" t="s">
        <v>44</v>
      </c>
    </row>
    <row r="24" customFormat="false" ht="27.6" hidden="false" customHeight="true" outlineLevel="0" collapsed="false">
      <c r="A24" s="11"/>
      <c r="B24" s="1" t="n">
        <f aca="false">IF(B23+C23&lt;16,B23+C23,0)</f>
        <v>4</v>
      </c>
      <c r="C24" s="1" t="n">
        <v>2</v>
      </c>
      <c r="D24" s="1" t="n">
        <f aca="false">E23+1</f>
        <v>36</v>
      </c>
      <c r="E24" s="1" t="n">
        <f aca="false">D24+C24-1</f>
        <v>37</v>
      </c>
      <c r="F24" s="2" t="s">
        <v>45</v>
      </c>
      <c r="G24" s="3" t="s">
        <v>13</v>
      </c>
      <c r="H24" s="3" t="s">
        <v>14</v>
      </c>
      <c r="I24" s="9" t="s">
        <v>46</v>
      </c>
    </row>
    <row r="25" customFormat="false" ht="26.85" hidden="false" customHeight="true" outlineLevel="0" collapsed="false">
      <c r="A25" s="11"/>
      <c r="B25" s="1" t="n">
        <f aca="false">IF(B24+C24&lt;16,B24+C24,0)</f>
        <v>6</v>
      </c>
      <c r="C25" s="1" t="n">
        <v>2</v>
      </c>
      <c r="D25" s="1" t="n">
        <f aca="false">E24+1</f>
        <v>38</v>
      </c>
      <c r="E25" s="1" t="n">
        <f aca="false">D25+C25-1</f>
        <v>39</v>
      </c>
      <c r="F25" s="2" t="s">
        <v>47</v>
      </c>
      <c r="G25" s="3" t="s">
        <v>13</v>
      </c>
      <c r="H25" s="3" t="s">
        <v>14</v>
      </c>
      <c r="I25" s="9"/>
    </row>
    <row r="26" customFormat="false" ht="46.25" hidden="false" customHeight="false" outlineLevel="0" collapsed="false">
      <c r="A26" s="11"/>
      <c r="B26" s="1" t="n">
        <f aca="false">IF(B25+C25&lt;16,B25+C25,0)</f>
        <v>8</v>
      </c>
      <c r="C26" s="1" t="n">
        <v>4</v>
      </c>
      <c r="D26" s="1" t="n">
        <f aca="false">E25+1</f>
        <v>40</v>
      </c>
      <c r="E26" s="1" t="n">
        <f aca="false">D26+C26-1</f>
        <v>43</v>
      </c>
      <c r="F26" s="2" t="s">
        <v>43</v>
      </c>
      <c r="G26" s="3" t="s">
        <v>13</v>
      </c>
      <c r="H26" s="3" t="s">
        <v>14</v>
      </c>
      <c r="I26" s="10" t="s">
        <v>44</v>
      </c>
    </row>
    <row r="27" customFormat="false" ht="26.85" hidden="false" customHeight="true" outlineLevel="0" collapsed="false">
      <c r="A27" s="11"/>
      <c r="B27" s="1" t="n">
        <f aca="false">IF(B26+C26&lt;16,B26+C26,0)</f>
        <v>12</v>
      </c>
      <c r="C27" s="1" t="n">
        <v>2</v>
      </c>
      <c r="D27" s="1" t="n">
        <f aca="false">E26+1</f>
        <v>44</v>
      </c>
      <c r="E27" s="1" t="n">
        <f aca="false">D27+C27-1</f>
        <v>45</v>
      </c>
      <c r="F27" s="2" t="s">
        <v>45</v>
      </c>
      <c r="G27" s="3" t="s">
        <v>13</v>
      </c>
      <c r="H27" s="3" t="s">
        <v>14</v>
      </c>
      <c r="I27" s="9" t="s">
        <v>46</v>
      </c>
    </row>
    <row r="28" customFormat="false" ht="26.85" hidden="false" customHeight="true" outlineLevel="0" collapsed="false">
      <c r="A28" s="11"/>
      <c r="B28" s="1" t="n">
        <f aca="false">IF(B27+C27&lt;16,B27+C27,0)</f>
        <v>14</v>
      </c>
      <c r="C28" s="1" t="n">
        <v>2</v>
      </c>
      <c r="D28" s="1" t="n">
        <f aca="false">E27+1</f>
        <v>46</v>
      </c>
      <c r="E28" s="1" t="n">
        <f aca="false">D28+C28-1</f>
        <v>47</v>
      </c>
      <c r="F28" s="2" t="s">
        <v>47</v>
      </c>
      <c r="G28" s="3" t="s">
        <v>13</v>
      </c>
      <c r="H28" s="3" t="s">
        <v>14</v>
      </c>
      <c r="I28" s="9"/>
    </row>
    <row r="29" customFormat="false" ht="13.8" hidden="false" customHeight="false" outlineLevel="0" collapsed="false">
      <c r="A29" s="1" t="n">
        <v>3</v>
      </c>
      <c r="B29" s="1" t="s">
        <v>7</v>
      </c>
      <c r="C29" s="1" t="s">
        <v>7</v>
      </c>
      <c r="D29" s="1" t="s">
        <v>7</v>
      </c>
      <c r="E29" s="1" t="s">
        <v>7</v>
      </c>
      <c r="F29" s="2" t="s">
        <v>48</v>
      </c>
      <c r="G29" s="3" t="s">
        <v>13</v>
      </c>
      <c r="H29" s="3" t="s">
        <v>49</v>
      </c>
      <c r="I29" s="13" t="s">
        <v>50</v>
      </c>
    </row>
    <row r="30" customFormat="false" ht="13.8" hidden="false" customHeight="false" outlineLevel="0" collapsed="false">
      <c r="A30" s="1" t="n">
        <f aca="false">A29+1</f>
        <v>4</v>
      </c>
      <c r="B30" s="1" t="s">
        <v>7</v>
      </c>
      <c r="C30" s="1" t="s">
        <v>7</v>
      </c>
      <c r="D30" s="1" t="s">
        <v>7</v>
      </c>
      <c r="E30" s="1" t="s">
        <v>7</v>
      </c>
      <c r="F30" s="2" t="s">
        <v>51</v>
      </c>
      <c r="G30" s="3" t="s">
        <v>13</v>
      </c>
      <c r="H30" s="3" t="s">
        <v>49</v>
      </c>
      <c r="I30" s="13" t="s">
        <v>52</v>
      </c>
    </row>
    <row r="31" customFormat="false" ht="13.8" hidden="false" customHeight="false" outlineLevel="0" collapsed="false">
      <c r="A31" s="1" t="n">
        <f aca="false">A30+1</f>
        <v>5</v>
      </c>
      <c r="B31" s="1" t="s">
        <v>7</v>
      </c>
      <c r="C31" s="1" t="s">
        <v>7</v>
      </c>
      <c r="D31" s="1" t="s">
        <v>7</v>
      </c>
      <c r="E31" s="1" t="s">
        <v>7</v>
      </c>
      <c r="F31" s="2" t="s">
        <v>53</v>
      </c>
      <c r="G31" s="3" t="s">
        <v>13</v>
      </c>
      <c r="H31" s="3" t="s">
        <v>49</v>
      </c>
      <c r="I31" s="13" t="s">
        <v>54</v>
      </c>
    </row>
    <row r="32" customFormat="false" ht="13.8" hidden="false" customHeight="false" outlineLevel="0" collapsed="false">
      <c r="A32" s="1" t="n">
        <f aca="false">A31+1</f>
        <v>6</v>
      </c>
      <c r="B32" s="1" t="s">
        <v>7</v>
      </c>
      <c r="C32" s="1" t="s">
        <v>7</v>
      </c>
      <c r="D32" s="1" t="s">
        <v>7</v>
      </c>
      <c r="E32" s="1" t="s">
        <v>7</v>
      </c>
      <c r="F32" s="2" t="s">
        <v>55</v>
      </c>
      <c r="G32" s="3" t="s">
        <v>13</v>
      </c>
      <c r="H32" s="3" t="s">
        <v>56</v>
      </c>
      <c r="I32" s="13" t="s">
        <v>57</v>
      </c>
    </row>
    <row r="33" customFormat="false" ht="13.8" hidden="false" customHeight="false" outlineLevel="0" collapsed="false">
      <c r="A33" s="1" t="n">
        <f aca="false">A32+1</f>
        <v>7</v>
      </c>
      <c r="B33" s="1" t="s">
        <v>7</v>
      </c>
      <c r="C33" s="1" t="s">
        <v>7</v>
      </c>
      <c r="D33" s="1" t="s">
        <v>7</v>
      </c>
      <c r="E33" s="1" t="s">
        <v>7</v>
      </c>
      <c r="F33" s="2" t="s">
        <v>58</v>
      </c>
      <c r="G33" s="3" t="s">
        <v>13</v>
      </c>
      <c r="H33" s="3" t="s">
        <v>56</v>
      </c>
      <c r="I33" s="13" t="s">
        <v>59</v>
      </c>
    </row>
    <row r="34" customFormat="false" ht="13.8" hidden="false" customHeight="false" outlineLevel="0" collapsed="false">
      <c r="A34" s="1" t="n">
        <f aca="false">A33+1</f>
        <v>8</v>
      </c>
      <c r="B34" s="1" t="s">
        <v>7</v>
      </c>
      <c r="C34" s="1" t="s">
        <v>7</v>
      </c>
      <c r="D34" s="1" t="s">
        <v>7</v>
      </c>
      <c r="E34" s="1" t="s">
        <v>7</v>
      </c>
      <c r="F34" s="2" t="s">
        <v>60</v>
      </c>
      <c r="G34" s="3" t="s">
        <v>13</v>
      </c>
      <c r="H34" s="3" t="s">
        <v>61</v>
      </c>
      <c r="I34" s="13" t="s">
        <v>62</v>
      </c>
    </row>
    <row r="35" customFormat="false" ht="13.8" hidden="false" customHeight="false" outlineLevel="0" collapsed="false">
      <c r="A35" s="1" t="n">
        <f aca="false">A34+1</f>
        <v>9</v>
      </c>
      <c r="B35" s="1" t="s">
        <v>7</v>
      </c>
      <c r="C35" s="1" t="s">
        <v>7</v>
      </c>
      <c r="D35" s="1" t="s">
        <v>7</v>
      </c>
      <c r="E35" s="1" t="s">
        <v>7</v>
      </c>
      <c r="F35" s="2" t="s">
        <v>63</v>
      </c>
      <c r="G35" s="3" t="s">
        <v>13</v>
      </c>
      <c r="H35" s="3" t="s">
        <v>61</v>
      </c>
      <c r="I35" s="13" t="s">
        <v>64</v>
      </c>
    </row>
    <row r="36" customFormat="false" ht="13.8" hidden="false" customHeight="false" outlineLevel="0" collapsed="false">
      <c r="A36" s="1" t="n">
        <f aca="false">A35+1</f>
        <v>10</v>
      </c>
      <c r="B36" s="1" t="s">
        <v>7</v>
      </c>
      <c r="C36" s="1" t="s">
        <v>7</v>
      </c>
      <c r="D36" s="1" t="s">
        <v>7</v>
      </c>
      <c r="E36" s="1" t="s">
        <v>7</v>
      </c>
      <c r="F36" s="2" t="s">
        <v>65</v>
      </c>
      <c r="G36" s="3" t="s">
        <v>13</v>
      </c>
      <c r="H36" s="3" t="s">
        <v>56</v>
      </c>
      <c r="I36" s="2" t="s">
        <v>66</v>
      </c>
    </row>
    <row r="37" customFormat="false" ht="13.8" hidden="false" customHeight="false" outlineLevel="0" collapsed="false">
      <c r="A37" s="1" t="n">
        <f aca="false">A36+1</f>
        <v>11</v>
      </c>
      <c r="B37" s="1" t="s">
        <v>7</v>
      </c>
      <c r="C37" s="1" t="s">
        <v>7</v>
      </c>
      <c r="D37" s="1" t="s">
        <v>7</v>
      </c>
      <c r="E37" s="1" t="s">
        <v>7</v>
      </c>
      <c r="F37" s="2" t="s">
        <v>67</v>
      </c>
      <c r="G37" s="3" t="s">
        <v>13</v>
      </c>
      <c r="H37" s="3" t="s">
        <v>49</v>
      </c>
      <c r="I37" s="2" t="s">
        <v>68</v>
      </c>
    </row>
    <row r="38" customFormat="false" ht="13.8" hidden="false" customHeight="false" outlineLevel="0" collapsed="false">
      <c r="A38" s="1" t="n">
        <f aca="false">A37+1</f>
        <v>12</v>
      </c>
      <c r="B38" s="1" t="s">
        <v>7</v>
      </c>
      <c r="C38" s="1" t="s">
        <v>7</v>
      </c>
      <c r="D38" s="1" t="s">
        <v>7</v>
      </c>
      <c r="E38" s="1" t="s">
        <v>7</v>
      </c>
      <c r="F38" s="2" t="s">
        <v>69</v>
      </c>
      <c r="G38" s="3" t="s">
        <v>13</v>
      </c>
      <c r="H38" s="3" t="s">
        <v>56</v>
      </c>
      <c r="I38" s="2" t="s">
        <v>66</v>
      </c>
    </row>
    <row r="39" customFormat="false" ht="13.8" hidden="false" customHeight="false" outlineLevel="0" collapsed="false">
      <c r="A39" s="1" t="n">
        <f aca="false">A38+1</f>
        <v>13</v>
      </c>
      <c r="B39" s="1" t="s">
        <v>7</v>
      </c>
      <c r="C39" s="1" t="s">
        <v>7</v>
      </c>
      <c r="D39" s="1" t="s">
        <v>7</v>
      </c>
      <c r="E39" s="1" t="s">
        <v>7</v>
      </c>
      <c r="F39" s="2" t="s">
        <v>70</v>
      </c>
      <c r="G39" s="3" t="s">
        <v>13</v>
      </c>
      <c r="H39" s="3" t="s">
        <v>49</v>
      </c>
      <c r="I39" s="2" t="s">
        <v>68</v>
      </c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A1:A2"/>
    <mergeCell ref="B1:C1"/>
    <mergeCell ref="D1:E1"/>
    <mergeCell ref="F1:F2"/>
    <mergeCell ref="G1:G2"/>
    <mergeCell ref="H1:H2"/>
    <mergeCell ref="I1:I2"/>
    <mergeCell ref="A3:A6"/>
    <mergeCell ref="A7:A22"/>
    <mergeCell ref="I7:I10"/>
    <mergeCell ref="I11:I14"/>
    <mergeCell ref="I15:I18"/>
    <mergeCell ref="I19:I22"/>
    <mergeCell ref="A23:A28"/>
    <mergeCell ref="I24:I25"/>
    <mergeCell ref="I27:I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5" activeCellId="0" sqref="F15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23.57"/>
    <col collapsed="false" customWidth="true" hidden="false" outlineLevel="0" max="2" min="2" style="1" width="8.42"/>
    <col collapsed="false" customWidth="true" hidden="false" outlineLevel="0" max="3" min="3" style="1" width="7.57"/>
    <col collapsed="false" customWidth="true" hidden="false" outlineLevel="0" max="4" min="4" style="1" width="11.57"/>
    <col collapsed="false" customWidth="true" hidden="false" outlineLevel="0" max="5" min="5" style="1" width="12.42"/>
    <col collapsed="false" customWidth="true" hidden="false" outlineLevel="0" max="6" min="6" style="2" width="61.15"/>
    <col collapsed="false" customWidth="false" hidden="false" outlineLevel="0" max="7" min="7" style="8" width="9.14"/>
    <col collapsed="false" customWidth="true" hidden="false" outlineLevel="0" max="8" min="8" style="8" width="15.71"/>
    <col collapsed="false" customWidth="true" hidden="false" outlineLevel="0" max="9" min="9" style="2" width="85.29"/>
    <col collapsed="false" customWidth="false" hidden="false" outlineLevel="0" max="16384" min="10" style="2" width="9.14"/>
  </cols>
  <sheetData>
    <row r="1" customFormat="false" ht="15" hidden="false" customHeight="true" outlineLevel="0" collapsed="false">
      <c r="A1" s="4" t="s">
        <v>71</v>
      </c>
      <c r="B1" s="5" t="s">
        <v>1</v>
      </c>
      <c r="C1" s="5"/>
      <c r="D1" s="5" t="s">
        <v>2</v>
      </c>
      <c r="E1" s="5"/>
      <c r="F1" s="6" t="s">
        <v>3</v>
      </c>
      <c r="G1" s="6" t="s">
        <v>4</v>
      </c>
      <c r="H1" s="6" t="s">
        <v>5</v>
      </c>
      <c r="I1" s="6" t="s">
        <v>6</v>
      </c>
    </row>
    <row r="2" customFormat="false" ht="15" hidden="false" customHeight="false" outlineLevel="0" collapsed="false">
      <c r="A2" s="4"/>
      <c r="B2" s="5" t="s">
        <v>8</v>
      </c>
      <c r="C2" s="5" t="s">
        <v>9</v>
      </c>
      <c r="D2" s="5" t="s">
        <v>10</v>
      </c>
      <c r="E2" s="5" t="s">
        <v>11</v>
      </c>
      <c r="F2" s="6"/>
      <c r="G2" s="6"/>
      <c r="H2" s="6"/>
      <c r="I2" s="6"/>
    </row>
    <row r="3" customFormat="false" ht="15" hidden="false" customHeight="true" outlineLevel="0" collapsed="false">
      <c r="A3" s="11" t="n">
        <v>0</v>
      </c>
      <c r="B3" s="1" t="n">
        <v>0</v>
      </c>
      <c r="C3" s="1" t="n">
        <v>1</v>
      </c>
      <c r="D3" s="1" t="n">
        <f aca="false">A3*16+B3</f>
        <v>0</v>
      </c>
      <c r="E3" s="1" t="n">
        <f aca="false">D3+C3-1</f>
        <v>0</v>
      </c>
      <c r="F3" s="2" t="s">
        <v>72</v>
      </c>
      <c r="G3" s="8" t="s">
        <v>13</v>
      </c>
      <c r="H3" s="8" t="s">
        <v>14</v>
      </c>
      <c r="I3" s="14" t="s">
        <v>73</v>
      </c>
    </row>
    <row r="4" customFormat="false" ht="15" hidden="false" customHeight="false" outlineLevel="0" collapsed="false">
      <c r="A4" s="11"/>
      <c r="B4" s="1" t="n">
        <f aca="false">B3+C3</f>
        <v>1</v>
      </c>
      <c r="C4" s="1" t="n">
        <v>1</v>
      </c>
      <c r="D4" s="1" t="n">
        <f aca="false">E3+1</f>
        <v>1</v>
      </c>
      <c r="E4" s="1" t="n">
        <f aca="false">D4+C4-1</f>
        <v>1</v>
      </c>
      <c r="F4" s="2" t="s">
        <v>74</v>
      </c>
      <c r="G4" s="8" t="s">
        <v>13</v>
      </c>
      <c r="H4" s="8" t="s">
        <v>14</v>
      </c>
      <c r="I4" s="14"/>
    </row>
    <row r="5" customFormat="false" ht="15" hidden="false" customHeight="false" outlineLevel="0" collapsed="false">
      <c r="A5" s="11"/>
      <c r="B5" s="1" t="n">
        <f aca="false">B4+C4</f>
        <v>2</v>
      </c>
      <c r="C5" s="1" t="n">
        <v>1</v>
      </c>
      <c r="D5" s="1" t="n">
        <f aca="false">E4+1</f>
        <v>2</v>
      </c>
      <c r="E5" s="1" t="n">
        <f aca="false">D5+C5-1</f>
        <v>2</v>
      </c>
      <c r="F5" s="2" t="s">
        <v>75</v>
      </c>
      <c r="G5" s="8" t="s">
        <v>13</v>
      </c>
      <c r="H5" s="8" t="s">
        <v>14</v>
      </c>
      <c r="I5" s="14"/>
    </row>
    <row r="6" customFormat="false" ht="15" hidden="false" customHeight="false" outlineLevel="0" collapsed="false">
      <c r="A6" s="11"/>
      <c r="B6" s="1" t="n">
        <f aca="false">B5+C5</f>
        <v>3</v>
      </c>
      <c r="C6" s="1" t="n">
        <v>1</v>
      </c>
      <c r="D6" s="1" t="n">
        <f aca="false">E5+1</f>
        <v>3</v>
      </c>
      <c r="E6" s="1" t="n">
        <f aca="false">D6+C6-1</f>
        <v>3</v>
      </c>
      <c r="F6" s="2" t="s">
        <v>76</v>
      </c>
      <c r="G6" s="8" t="s">
        <v>13</v>
      </c>
      <c r="H6" s="8" t="s">
        <v>14</v>
      </c>
      <c r="I6" s="14"/>
    </row>
    <row r="7" customFormat="false" ht="15" hidden="false" customHeight="false" outlineLevel="0" collapsed="false">
      <c r="A7" s="11"/>
      <c r="B7" s="1" t="n">
        <f aca="false">B6+C6</f>
        <v>4</v>
      </c>
      <c r="C7" s="1" t="n">
        <v>2</v>
      </c>
      <c r="D7" s="1" t="n">
        <f aca="false">E6+1</f>
        <v>4</v>
      </c>
      <c r="E7" s="1" t="n">
        <f aca="false">D7+C7-1</f>
        <v>5</v>
      </c>
      <c r="F7" s="2" t="s">
        <v>77</v>
      </c>
      <c r="G7" s="8" t="s">
        <v>13</v>
      </c>
      <c r="H7" s="8" t="s">
        <v>78</v>
      </c>
      <c r="I7" s="2" t="s">
        <v>79</v>
      </c>
    </row>
    <row r="8" customFormat="false" ht="15" hidden="false" customHeight="true" outlineLevel="0" collapsed="false">
      <c r="A8" s="11"/>
      <c r="B8" s="1" t="n">
        <f aca="false">B7+C7</f>
        <v>6</v>
      </c>
      <c r="C8" s="1" t="n">
        <v>1</v>
      </c>
      <c r="D8" s="1" t="n">
        <f aca="false">E7+1</f>
        <v>6</v>
      </c>
      <c r="E8" s="1" t="n">
        <f aca="false">D8+C8-1</f>
        <v>6</v>
      </c>
      <c r="F8" s="2" t="s">
        <v>80</v>
      </c>
      <c r="G8" s="8" t="s">
        <v>13</v>
      </c>
      <c r="H8" s="8" t="s">
        <v>14</v>
      </c>
      <c r="I8" s="12" t="s">
        <v>73</v>
      </c>
    </row>
    <row r="9" customFormat="false" ht="15" hidden="false" customHeight="false" outlineLevel="0" collapsed="false">
      <c r="A9" s="11"/>
      <c r="B9" s="1" t="n">
        <f aca="false">B8+C8</f>
        <v>7</v>
      </c>
      <c r="C9" s="1" t="n">
        <v>1</v>
      </c>
      <c r="D9" s="1" t="n">
        <f aca="false">E8+1</f>
        <v>7</v>
      </c>
      <c r="E9" s="1" t="n">
        <f aca="false">D9+C9-1</f>
        <v>7</v>
      </c>
      <c r="F9" s="2" t="s">
        <v>81</v>
      </c>
      <c r="G9" s="8" t="s">
        <v>13</v>
      </c>
      <c r="H9" s="8" t="s">
        <v>14</v>
      </c>
      <c r="I9" s="12"/>
    </row>
    <row r="10" customFormat="false" ht="15" hidden="false" customHeight="false" outlineLevel="0" collapsed="false">
      <c r="A10" s="11"/>
      <c r="B10" s="1" t="n">
        <f aca="false">B9+C9</f>
        <v>8</v>
      </c>
      <c r="C10" s="1" t="n">
        <v>1</v>
      </c>
      <c r="D10" s="1" t="n">
        <f aca="false">E9+1</f>
        <v>8</v>
      </c>
      <c r="E10" s="1" t="n">
        <f aca="false">D10+C10-1</f>
        <v>8</v>
      </c>
      <c r="F10" s="2" t="s">
        <v>82</v>
      </c>
      <c r="G10" s="8" t="s">
        <v>13</v>
      </c>
      <c r="H10" s="8" t="s">
        <v>14</v>
      </c>
      <c r="I10" s="12"/>
    </row>
    <row r="11" customFormat="false" ht="15" hidden="false" customHeight="false" outlineLevel="0" collapsed="false">
      <c r="A11" s="11"/>
      <c r="B11" s="1" t="n">
        <f aca="false">B10+C10</f>
        <v>9</v>
      </c>
      <c r="C11" s="1" t="n">
        <v>1</v>
      </c>
      <c r="D11" s="1" t="n">
        <f aca="false">E10+1</f>
        <v>9</v>
      </c>
      <c r="E11" s="1" t="n">
        <f aca="false">D11+C11-1</f>
        <v>9</v>
      </c>
      <c r="F11" s="2" t="s">
        <v>83</v>
      </c>
      <c r="G11" s="8" t="s">
        <v>13</v>
      </c>
      <c r="H11" s="8" t="s">
        <v>14</v>
      </c>
      <c r="I11" s="12"/>
    </row>
    <row r="12" customFormat="false" ht="15" hidden="false" customHeight="false" outlineLevel="0" collapsed="false">
      <c r="A12" s="11"/>
      <c r="B12" s="1" t="n">
        <f aca="false">B11+C11</f>
        <v>10</v>
      </c>
      <c r="C12" s="1" t="n">
        <v>1</v>
      </c>
      <c r="D12" s="1" t="n">
        <f aca="false">E11+1</f>
        <v>10</v>
      </c>
      <c r="E12" s="1" t="n">
        <f aca="false">D12+C12-1</f>
        <v>10</v>
      </c>
      <c r="F12" s="2" t="s">
        <v>84</v>
      </c>
      <c r="G12" s="8" t="s">
        <v>13</v>
      </c>
      <c r="H12" s="8" t="s">
        <v>14</v>
      </c>
      <c r="I12" s="12"/>
    </row>
    <row r="13" customFormat="false" ht="15" hidden="false" customHeight="false" outlineLevel="0" collapsed="false">
      <c r="A13" s="11"/>
      <c r="B13" s="1" t="n">
        <f aca="false">B12+C12</f>
        <v>11</v>
      </c>
      <c r="C13" s="1" t="n">
        <v>1</v>
      </c>
      <c r="D13" s="1" t="n">
        <f aca="false">E12+1</f>
        <v>11</v>
      </c>
      <c r="E13" s="1" t="n">
        <f aca="false">D13+C13-1</f>
        <v>11</v>
      </c>
      <c r="F13" s="2" t="s">
        <v>85</v>
      </c>
      <c r="G13" s="8" t="s">
        <v>13</v>
      </c>
      <c r="H13" s="8" t="s">
        <v>14</v>
      </c>
      <c r="I13" s="12"/>
    </row>
    <row r="14" customFormat="false" ht="45" hidden="false" customHeight="false" outlineLevel="0" collapsed="false">
      <c r="A14" s="11"/>
      <c r="B14" s="1" t="n">
        <f aca="false">B13+C13</f>
        <v>12</v>
      </c>
      <c r="C14" s="1" t="n">
        <v>2</v>
      </c>
      <c r="D14" s="1" t="n">
        <f aca="false">E13+1</f>
        <v>12</v>
      </c>
      <c r="E14" s="1" t="n">
        <f aca="false">D14+C14-1</f>
        <v>13</v>
      </c>
      <c r="F14" s="2" t="s">
        <v>86</v>
      </c>
      <c r="G14" s="8" t="s">
        <v>13</v>
      </c>
      <c r="H14" s="8" t="s">
        <v>78</v>
      </c>
      <c r="I14" s="10" t="s">
        <v>87</v>
      </c>
    </row>
    <row r="15" customFormat="false" ht="30" hidden="false" customHeight="false" outlineLevel="0" collapsed="false">
      <c r="A15" s="11"/>
      <c r="B15" s="1" t="n">
        <f aca="false">B14+C14</f>
        <v>14</v>
      </c>
      <c r="C15" s="1" t="n">
        <v>1</v>
      </c>
      <c r="D15" s="1" t="n">
        <f aca="false">E14+1</f>
        <v>14</v>
      </c>
      <c r="E15" s="1" t="n">
        <f aca="false">D15+C15-1</f>
        <v>14</v>
      </c>
      <c r="F15" s="2" t="s">
        <v>88</v>
      </c>
      <c r="G15" s="8" t="s">
        <v>13</v>
      </c>
      <c r="H15" s="8" t="s">
        <v>14</v>
      </c>
      <c r="I15" s="10" t="s">
        <v>73</v>
      </c>
    </row>
    <row r="16" customFormat="false" ht="15" hidden="false" customHeight="false" outlineLevel="0" collapsed="false">
      <c r="A16" s="11"/>
      <c r="B16" s="1" t="n">
        <f aca="false">B15+C15</f>
        <v>15</v>
      </c>
      <c r="C16" s="1" t="n">
        <v>1</v>
      </c>
      <c r="D16" s="1" t="n">
        <f aca="false">E15+1</f>
        <v>15</v>
      </c>
      <c r="E16" s="1" t="n">
        <f aca="false">D16+C16-1</f>
        <v>15</v>
      </c>
      <c r="F16" s="2" t="s">
        <v>89</v>
      </c>
      <c r="G16" s="8" t="s">
        <v>13</v>
      </c>
      <c r="H16" s="8" t="s">
        <v>14</v>
      </c>
      <c r="I16" s="10" t="s">
        <v>7</v>
      </c>
    </row>
    <row r="17" customFormat="false" ht="15" hidden="false" customHeight="true" outlineLevel="0" collapsed="false">
      <c r="A17" s="11" t="n">
        <v>1</v>
      </c>
      <c r="B17" s="1" t="n">
        <f aca="false">B16+C16</f>
        <v>16</v>
      </c>
      <c r="C17" s="1" t="n">
        <v>1</v>
      </c>
      <c r="D17" s="1" t="n">
        <f aca="false">E16+1</f>
        <v>16</v>
      </c>
      <c r="E17" s="1" t="n">
        <f aca="false">D17+C17-1</f>
        <v>16</v>
      </c>
      <c r="F17" s="2" t="s">
        <v>90</v>
      </c>
      <c r="G17" s="8" t="s">
        <v>13</v>
      </c>
      <c r="H17" s="8" t="s">
        <v>14</v>
      </c>
      <c r="I17" s="12" t="s">
        <v>73</v>
      </c>
    </row>
    <row r="18" customFormat="false" ht="15" hidden="false" customHeight="false" outlineLevel="0" collapsed="false">
      <c r="A18" s="11"/>
      <c r="B18" s="1" t="n">
        <f aca="false">B17+C17</f>
        <v>17</v>
      </c>
      <c r="C18" s="1" t="n">
        <v>1</v>
      </c>
      <c r="D18" s="1" t="n">
        <f aca="false">E17+1</f>
        <v>17</v>
      </c>
      <c r="E18" s="1" t="n">
        <f aca="false">D18+C18-1</f>
        <v>17</v>
      </c>
      <c r="F18" s="2" t="s">
        <v>91</v>
      </c>
      <c r="G18" s="8" t="s">
        <v>13</v>
      </c>
      <c r="H18" s="8" t="s">
        <v>14</v>
      </c>
      <c r="I18" s="12"/>
    </row>
    <row r="19" customFormat="false" ht="30" hidden="false" customHeight="false" outlineLevel="0" collapsed="false">
      <c r="A19" s="11"/>
      <c r="B19" s="1" t="n">
        <f aca="false">B18+C18</f>
        <v>18</v>
      </c>
      <c r="C19" s="1" t="n">
        <v>1</v>
      </c>
      <c r="D19" s="1" t="n">
        <f aca="false">E18+1</f>
        <v>18</v>
      </c>
      <c r="E19" s="1" t="n">
        <f aca="false">D19+C19-1</f>
        <v>18</v>
      </c>
      <c r="F19" s="2" t="s">
        <v>92</v>
      </c>
      <c r="G19" s="8" t="s">
        <v>13</v>
      </c>
      <c r="H19" s="8" t="s">
        <v>14</v>
      </c>
      <c r="I19" s="10" t="s">
        <v>93</v>
      </c>
    </row>
    <row r="20" customFormat="false" ht="45" hidden="false" customHeight="false" outlineLevel="0" collapsed="false">
      <c r="A20" s="11"/>
      <c r="B20" s="1" t="n">
        <f aca="false">B19+C19</f>
        <v>19</v>
      </c>
      <c r="C20" s="1" t="n">
        <v>2</v>
      </c>
      <c r="D20" s="1" t="n">
        <f aca="false">E19+1</f>
        <v>19</v>
      </c>
      <c r="E20" s="1" t="n">
        <f aca="false">D20+C20-1</f>
        <v>20</v>
      </c>
      <c r="F20" s="2" t="s">
        <v>94</v>
      </c>
      <c r="G20" s="8" t="s">
        <v>13</v>
      </c>
      <c r="H20" s="8" t="s">
        <v>78</v>
      </c>
      <c r="I20" s="10" t="s">
        <v>95</v>
      </c>
    </row>
    <row r="21" customFormat="false" ht="45" hidden="false" customHeight="false" outlineLevel="0" collapsed="false">
      <c r="A21" s="11"/>
      <c r="B21" s="1" t="n">
        <f aca="false">B20+C20</f>
        <v>21</v>
      </c>
      <c r="C21" s="1" t="n">
        <v>1</v>
      </c>
      <c r="D21" s="1" t="n">
        <f aca="false">E20+1</f>
        <v>21</v>
      </c>
      <c r="E21" s="1" t="n">
        <f aca="false">D21+C21-1</f>
        <v>21</v>
      </c>
      <c r="F21" s="2" t="s">
        <v>96</v>
      </c>
      <c r="G21" s="8" t="s">
        <v>13</v>
      </c>
      <c r="H21" s="8" t="s">
        <v>14</v>
      </c>
      <c r="I21" s="10" t="s">
        <v>97</v>
      </c>
    </row>
    <row r="22" customFormat="false" ht="15" hidden="false" customHeight="false" outlineLevel="0" collapsed="false">
      <c r="A22" s="11"/>
      <c r="B22" s="1" t="n">
        <f aca="false">B21+C21</f>
        <v>22</v>
      </c>
      <c r="C22" s="1" t="n">
        <v>10</v>
      </c>
      <c r="D22" s="1" t="n">
        <f aca="false">E21+1</f>
        <v>22</v>
      </c>
      <c r="E22" s="1" t="n">
        <f aca="false">D22+C22-1</f>
        <v>31</v>
      </c>
      <c r="F22" s="2" t="s">
        <v>89</v>
      </c>
      <c r="G22" s="8" t="s">
        <v>13</v>
      </c>
      <c r="H22" s="8" t="s">
        <v>14</v>
      </c>
      <c r="I22" s="10" t="s">
        <v>7</v>
      </c>
    </row>
    <row r="23" customFormat="false" ht="15" hidden="false" customHeight="false" outlineLevel="0" collapsed="false">
      <c r="A23" s="1" t="n">
        <v>2</v>
      </c>
      <c r="B23" s="1" t="s">
        <v>7</v>
      </c>
      <c r="C23" s="1" t="s">
        <v>7</v>
      </c>
      <c r="D23" s="1" t="s">
        <v>7</v>
      </c>
      <c r="E23" s="1" t="s">
        <v>7</v>
      </c>
      <c r="F23" s="2" t="s">
        <v>98</v>
      </c>
      <c r="G23" s="8" t="s">
        <v>13</v>
      </c>
      <c r="H23" s="8" t="s">
        <v>49</v>
      </c>
      <c r="I23" s="2" t="s">
        <v>99</v>
      </c>
    </row>
    <row r="24" customFormat="false" ht="15" hidden="false" customHeight="false" outlineLevel="0" collapsed="false">
      <c r="A24" s="1" t="n">
        <v>3</v>
      </c>
      <c r="B24" s="1" t="s">
        <v>7</v>
      </c>
      <c r="C24" s="1" t="s">
        <v>7</v>
      </c>
      <c r="D24" s="1" t="s">
        <v>7</v>
      </c>
      <c r="E24" s="1" t="s">
        <v>7</v>
      </c>
      <c r="F24" s="2" t="s">
        <v>100</v>
      </c>
      <c r="G24" s="8" t="s">
        <v>13</v>
      </c>
      <c r="H24" s="8" t="s">
        <v>49</v>
      </c>
    </row>
    <row r="25" customFormat="false" ht="15" hidden="false" customHeight="false" outlineLevel="0" collapsed="false">
      <c r="A25" s="1" t="n">
        <v>4</v>
      </c>
      <c r="B25" s="1" t="s">
        <v>7</v>
      </c>
      <c r="C25" s="1" t="s">
        <v>7</v>
      </c>
      <c r="D25" s="1" t="s">
        <v>7</v>
      </c>
      <c r="E25" s="1" t="s">
        <v>7</v>
      </c>
      <c r="F25" s="2" t="s">
        <v>101</v>
      </c>
      <c r="G25" s="8" t="s">
        <v>13</v>
      </c>
      <c r="H25" s="8" t="s">
        <v>49</v>
      </c>
    </row>
    <row r="26" customFormat="false" ht="15" hidden="false" customHeight="false" outlineLevel="0" collapsed="false">
      <c r="A26" s="1" t="n">
        <v>5</v>
      </c>
      <c r="B26" s="1" t="s">
        <v>7</v>
      </c>
      <c r="C26" s="1" t="s">
        <v>7</v>
      </c>
      <c r="D26" s="1" t="s">
        <v>7</v>
      </c>
      <c r="E26" s="1" t="s">
        <v>7</v>
      </c>
      <c r="F26" s="2" t="s">
        <v>102</v>
      </c>
      <c r="G26" s="8" t="s">
        <v>13</v>
      </c>
      <c r="H26" s="8" t="s">
        <v>56</v>
      </c>
      <c r="I26" s="2" t="s">
        <v>66</v>
      </c>
    </row>
    <row r="27" customFormat="false" ht="15" hidden="false" customHeight="false" outlineLevel="0" collapsed="false">
      <c r="A27" s="1" t="n">
        <v>6</v>
      </c>
      <c r="B27" s="1" t="s">
        <v>7</v>
      </c>
      <c r="C27" s="1" t="s">
        <v>7</v>
      </c>
      <c r="D27" s="1" t="s">
        <v>7</v>
      </c>
      <c r="E27" s="1" t="s">
        <v>7</v>
      </c>
      <c r="F27" s="2" t="s">
        <v>103</v>
      </c>
      <c r="G27" s="8" t="s">
        <v>13</v>
      </c>
      <c r="H27" s="8" t="s">
        <v>49</v>
      </c>
      <c r="I27" s="2" t="s">
        <v>68</v>
      </c>
    </row>
    <row r="28" customFormat="false" ht="15" hidden="false" customHeight="false" outlineLevel="0" collapsed="false">
      <c r="A28" s="1" t="n">
        <v>7</v>
      </c>
      <c r="B28" s="1" t="s">
        <v>7</v>
      </c>
      <c r="C28" s="1" t="s">
        <v>7</v>
      </c>
      <c r="D28" s="1" t="s">
        <v>7</v>
      </c>
      <c r="E28" s="1" t="s">
        <v>7</v>
      </c>
      <c r="F28" s="2" t="s">
        <v>104</v>
      </c>
      <c r="G28" s="8" t="s">
        <v>13</v>
      </c>
      <c r="H28" s="8" t="s">
        <v>49</v>
      </c>
      <c r="I28" s="2" t="s">
        <v>68</v>
      </c>
    </row>
    <row r="29" customFormat="false" ht="15" hidden="false" customHeight="false" outlineLevel="0" collapsed="false">
      <c r="A29" s="1" t="n">
        <v>8</v>
      </c>
      <c r="B29" s="1" t="s">
        <v>7</v>
      </c>
      <c r="C29" s="1" t="s">
        <v>7</v>
      </c>
      <c r="D29" s="1" t="s">
        <v>7</v>
      </c>
      <c r="E29" s="1" t="s">
        <v>7</v>
      </c>
      <c r="F29" s="2" t="s">
        <v>105</v>
      </c>
      <c r="G29" s="8" t="s">
        <v>13</v>
      </c>
      <c r="H29" s="8" t="s">
        <v>49</v>
      </c>
      <c r="I29" s="2" t="s">
        <v>68</v>
      </c>
    </row>
  </sheetData>
  <mergeCells count="12">
    <mergeCell ref="A1:A2"/>
    <mergeCell ref="B1:C1"/>
    <mergeCell ref="D1:E1"/>
    <mergeCell ref="F1:F2"/>
    <mergeCell ref="G1:G2"/>
    <mergeCell ref="H1:H2"/>
    <mergeCell ref="I1:I2"/>
    <mergeCell ref="A3:A16"/>
    <mergeCell ref="I3:I6"/>
    <mergeCell ref="I8:I13"/>
    <mergeCell ref="A17:A22"/>
    <mergeCell ref="I17:I1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881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2021-08-06T10:26:24Z</dcterms:created>
  <dc:creator>Igoshev-DN</dc:creator>
  <dc:description/>
  <dc:language>ru-RU</dc:language>
  <cp:lastModifiedBy/>
  <dcterms:modified xsi:type="dcterms:W3CDTF">2023-04-04T12:47:58Z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